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ol\Desktop\"/>
    </mc:Choice>
  </mc:AlternateContent>
  <bookViews>
    <workbookView xWindow="315" yWindow="0" windowWidth="22725" windowHeight="1234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B132" i="1" l="1"/>
  <c r="C123" i="1"/>
  <c r="C112" i="1"/>
  <c r="C102" i="1"/>
  <c r="C98" i="1"/>
  <c r="C91" i="1"/>
  <c r="C83" i="1"/>
  <c r="C70" i="1"/>
  <c r="C61" i="1"/>
  <c r="C54" i="1"/>
  <c r="C129" i="1" l="1"/>
  <c r="C42" i="1" l="1"/>
  <c r="C35" i="1"/>
  <c r="C24" i="1"/>
  <c r="C16" i="1"/>
  <c r="C10" i="1"/>
  <c r="C5" i="1"/>
  <c r="C48" i="1" l="1"/>
</calcChain>
</file>

<file path=xl/sharedStrings.xml><?xml version="1.0" encoding="utf-8"?>
<sst xmlns="http://schemas.openxmlformats.org/spreadsheetml/2006/main" count="101" uniqueCount="99">
  <si>
    <t>Einnahmen</t>
  </si>
  <si>
    <t>Mitgliedsbeiträge</t>
  </si>
  <si>
    <t xml:space="preserve">Miet + und Pachterträge </t>
  </si>
  <si>
    <t>Einnahmen aus Kursen</t>
  </si>
  <si>
    <t xml:space="preserve">Sonstige Einnahmen </t>
  </si>
  <si>
    <t>Einnahmen aus Einspeisung PV-Anlage</t>
  </si>
  <si>
    <t xml:space="preserve">Personalkosten </t>
  </si>
  <si>
    <t xml:space="preserve">            - Übungsleiter , Trainer</t>
  </si>
  <si>
    <t xml:space="preserve">            -Verzicht Übungsleiter</t>
  </si>
  <si>
    <t xml:space="preserve">Allgemeine Verwaltungskosten </t>
  </si>
  <si>
    <t xml:space="preserve">Kosten Gebäude + Platz </t>
  </si>
  <si>
    <t>Ausgaben für Miete  und Pacht</t>
  </si>
  <si>
    <t>Versicherungsbeiträge</t>
  </si>
  <si>
    <t xml:space="preserve">Steuern </t>
  </si>
  <si>
    <t>Bankgebühren  + Zinsen</t>
  </si>
  <si>
    <t>Fahrtkosten und Fahrtkostenerstattungen</t>
  </si>
  <si>
    <t>Schiedsrichter + Kampfrichterkosten</t>
  </si>
  <si>
    <t xml:space="preserve">Allgemeine + veranstaltungsabhänige Kosten </t>
  </si>
  <si>
    <t>Ausgaben für Sportkleidung und Sportgeräte</t>
  </si>
  <si>
    <t>Ausgaben im Wirtschaftsbetrieb</t>
  </si>
  <si>
    <t>Kosten Steuerberater</t>
  </si>
  <si>
    <t xml:space="preserve">Zuschüsse </t>
  </si>
  <si>
    <t>Geld- und Sachspenden</t>
  </si>
  <si>
    <t>Eintrittsgelder   Spiele</t>
  </si>
  <si>
    <t xml:space="preserve">     - von Verbänden</t>
  </si>
  <si>
    <t xml:space="preserve">     - von Behörden</t>
  </si>
  <si>
    <t xml:space="preserve">    - sonstige Zuschüsse</t>
  </si>
  <si>
    <t xml:space="preserve">   - Geldspenden</t>
  </si>
  <si>
    <t xml:space="preserve">   - Sachspenden</t>
  </si>
  <si>
    <t xml:space="preserve">   - Verzicht Ül-Entschädigungen</t>
  </si>
  <si>
    <t xml:space="preserve">   - Einnahmen Gaststätte</t>
  </si>
  <si>
    <t xml:space="preserve">   - Einnahmen aus Vermietung Platz + Halle     </t>
  </si>
  <si>
    <t>Zinsertrag / Dividende</t>
  </si>
  <si>
    <t xml:space="preserve">  -   Diabetes</t>
  </si>
  <si>
    <t xml:space="preserve">  - Wirbelsäulengymnastik</t>
  </si>
  <si>
    <t xml:space="preserve">  - Umsatzerlöse im Wirtschaftsbetrieb</t>
  </si>
  <si>
    <t xml:space="preserve">  - Einnahmen aus Werbeflächen-Vermietung</t>
  </si>
  <si>
    <t>Sonstige Einnahmen   Förderkreis</t>
  </si>
  <si>
    <t>Einnahmen Gesamt :</t>
  </si>
  <si>
    <t xml:space="preserve">            - Löhne , Sozialversicherung , Kosten Lohnkontenführung</t>
  </si>
  <si>
    <t xml:space="preserve">   - Portokosten</t>
  </si>
  <si>
    <t xml:space="preserve">    - Büromaterial </t>
  </si>
  <si>
    <t xml:space="preserve">   -GEZ- Gebühren</t>
  </si>
  <si>
    <t xml:space="preserve">   Kosten Mitgliederverwaltung</t>
  </si>
  <si>
    <t xml:space="preserve">   -Ausgaben Mitgliederpflege</t>
  </si>
  <si>
    <t xml:space="preserve">   - Ausgaben Geschenke</t>
  </si>
  <si>
    <t xml:space="preserve">   - sonstige allgemeine Kosten</t>
  </si>
  <si>
    <t xml:space="preserve">   - Stromkosten Gebäude</t>
  </si>
  <si>
    <t xml:space="preserve">   - Stromkosten Platz</t>
  </si>
  <si>
    <t xml:space="preserve">   -Wasser+ Abwasserkosten  Gebäude       </t>
  </si>
  <si>
    <t xml:space="preserve">   - Abfallgebühren</t>
  </si>
  <si>
    <t xml:space="preserve">   - Kosten Heizung</t>
  </si>
  <si>
    <t xml:space="preserve">   - Reparaturen - TSG</t>
  </si>
  <si>
    <t xml:space="preserve">   - Kosten Beach-Anlage</t>
  </si>
  <si>
    <t xml:space="preserve">   - Raumnebenkosten / Putzmittel usw.</t>
  </si>
  <si>
    <t xml:space="preserve"> - Vorlage Nebenkosten Gaststätte</t>
  </si>
  <si>
    <t xml:space="preserve">   - Miete + Pacht</t>
  </si>
  <si>
    <t xml:space="preserve">   - Grundsteuer  </t>
  </si>
  <si>
    <t xml:space="preserve">   - Körperschaftssteuer</t>
  </si>
  <si>
    <t xml:space="preserve">   - Kontoführungsgebühren</t>
  </si>
  <si>
    <t xml:space="preserve">   - Zinsaufwand- PV Anlage</t>
  </si>
  <si>
    <t xml:space="preserve">   - Reisekosten Aktive</t>
  </si>
  <si>
    <t xml:space="preserve">   - Fahrtkostenerstattungen</t>
  </si>
  <si>
    <t>Verbrauchsabgaben - sonstige Beiträge- Abgaben Fach-und Landesverbände</t>
  </si>
  <si>
    <t xml:space="preserve">   - Allgemeine Kosten Sportbetrieb</t>
  </si>
  <si>
    <t xml:space="preserve">   - veranstaltungsabhängige Kosten / Weihnachtsfeier usw.</t>
  </si>
  <si>
    <t xml:space="preserve">   - Ausbildungskosten</t>
  </si>
  <si>
    <t xml:space="preserve">   - Zeitschriften - Fachliteratur</t>
  </si>
  <si>
    <t xml:space="preserve">   - Vereinsnachrichten   </t>
  </si>
  <si>
    <t xml:space="preserve">   - Wareneinkäufe</t>
  </si>
  <si>
    <t xml:space="preserve">   - Pfand - Leergut</t>
  </si>
  <si>
    <t>Summe Einnahmen</t>
  </si>
  <si>
    <t>Summe Ausgaben</t>
  </si>
  <si>
    <t>Ausgaben</t>
  </si>
  <si>
    <t xml:space="preserve">   - Einnahmen Wohnung Pächter </t>
  </si>
  <si>
    <t xml:space="preserve">  - Einnahmen aus Versicherungsfall</t>
  </si>
  <si>
    <t xml:space="preserve">   - Vorlage Nebenkosten Whg. Pächter </t>
  </si>
  <si>
    <t xml:space="preserve">   - Gewerbesteuer</t>
  </si>
  <si>
    <t>Kfz-Steuer / Versicherung / Betriebskosten</t>
  </si>
  <si>
    <t xml:space="preserve">  - Verzicht Ehrenamtspauschale</t>
  </si>
  <si>
    <t xml:space="preserve">           - Übungsleiter, Trainer Zweckbetrieb</t>
  </si>
  <si>
    <t xml:space="preserve">   - Telefonkosten+ Internetzugang</t>
  </si>
  <si>
    <t xml:space="preserve">   - Kosten Außengelände</t>
  </si>
  <si>
    <t xml:space="preserve">  - Zinsaufwand</t>
  </si>
  <si>
    <t xml:space="preserve">  - Geldspenden ohne Quittung</t>
  </si>
  <si>
    <t xml:space="preserve">  -   Herzsport</t>
  </si>
  <si>
    <t xml:space="preserve">   - sonstige Einnehmen Wirtschaftsbetrieb</t>
  </si>
  <si>
    <t xml:space="preserve"> - sonstige Einnahmen Krankenkassen</t>
  </si>
  <si>
    <t xml:space="preserve">  - Wasser Platz</t>
  </si>
  <si>
    <t xml:space="preserve">  - Miete . Gestattungen + sonstige Ausgaben im Wirtschaftsbetrieb</t>
  </si>
  <si>
    <t xml:space="preserve">   - sonstige Einnahmen </t>
  </si>
  <si>
    <t>Geschäftsbericht  TSG Ketsch 2024</t>
  </si>
  <si>
    <t xml:space="preserve">    - Selbstverteidigung</t>
  </si>
  <si>
    <t xml:space="preserve">            - Ehrenamtspauschale</t>
  </si>
  <si>
    <t xml:space="preserve">   - Reparaturen Gaststätte</t>
  </si>
  <si>
    <t xml:space="preserve">   - abziehb. VS</t>
  </si>
  <si>
    <t>Start  - und Meldegelder + SR Umlagen</t>
  </si>
  <si>
    <t>Summe  Ausgaben 2024 lt. Einnahme-Überschuß-Rechnung</t>
  </si>
  <si>
    <t>Summe Betriebsergebnis 2024 ohne Afa + Anlagevermögen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</si>
</sst>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0" fontId="1" fillId="0" borderId="2" xfId="0" applyFont="1" applyBorder="1"/>
    <xf numFmtId="164" fontId="1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164" fontId="3" fillId="0" borderId="2" xfId="0" applyNumberFormat="1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right"/>
    </xf>
    <xf numFmtId="164" fontId="0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164" fontId="2" fillId="0" borderId="0" xfId="0" applyNumberFormat="1" applyFont="1" applyBorder="1"/>
    <xf numFmtId="0" fontId="0" fillId="0" borderId="1" xfId="0" applyFont="1" applyBorder="1"/>
    <xf numFmtId="0" fontId="0" fillId="0" borderId="0" xfId="0" applyFont="1"/>
    <xf numFmtId="164" fontId="0" fillId="0" borderId="0" xfId="0" applyNumberFormat="1" applyBorder="1"/>
    <xf numFmtId="164" fontId="0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I69" sqref="I69"/>
    </sheetView>
  </sheetViews>
  <sheetFormatPr baseColWidth="10" defaultRowHeight="11.25" x14ac:dyDescent="0.2"/>
  <cols>
    <col min="1" max="1" width="69.83203125" customWidth="1"/>
    <col min="2" max="2" width="15.83203125" style="4" customWidth="1"/>
    <col min="3" max="4" width="19.33203125" customWidth="1"/>
  </cols>
  <sheetData>
    <row r="1" spans="1:6" ht="12" thickBot="1" x14ac:dyDescent="0.25">
      <c r="A1" s="7" t="s">
        <v>91</v>
      </c>
      <c r="B1" s="8"/>
      <c r="C1" s="7"/>
      <c r="D1" s="24"/>
    </row>
    <row r="2" spans="1:6" ht="12" thickTop="1" x14ac:dyDescent="0.2">
      <c r="C2" s="10" t="s">
        <v>0</v>
      </c>
      <c r="D2" s="25"/>
    </row>
    <row r="3" spans="1:6" x14ac:dyDescent="0.2">
      <c r="A3" s="2" t="s">
        <v>1</v>
      </c>
      <c r="B3" s="9"/>
      <c r="C3" s="9">
        <v>164205.98000000001</v>
      </c>
      <c r="D3" s="26"/>
    </row>
    <row r="4" spans="1:6" ht="4.9000000000000004" customHeight="1" x14ac:dyDescent="0.2">
      <c r="C4" s="6"/>
      <c r="D4" s="6"/>
    </row>
    <row r="5" spans="1:6" x14ac:dyDescent="0.2">
      <c r="A5" s="2" t="s">
        <v>21</v>
      </c>
      <c r="B5" s="9"/>
      <c r="C5" s="9">
        <f>SUM(B6:B8)</f>
        <v>65215.53</v>
      </c>
      <c r="D5" s="6"/>
      <c r="F5" s="4"/>
    </row>
    <row r="6" spans="1:6" x14ac:dyDescent="0.2">
      <c r="A6" t="s">
        <v>24</v>
      </c>
      <c r="B6" s="4">
        <v>16299</v>
      </c>
      <c r="C6" s="6"/>
      <c r="D6" s="6"/>
    </row>
    <row r="7" spans="1:6" x14ac:dyDescent="0.2">
      <c r="A7" t="s">
        <v>25</v>
      </c>
      <c r="B7" s="4">
        <v>44341.5</v>
      </c>
      <c r="C7" s="6"/>
      <c r="D7" s="6"/>
    </row>
    <row r="8" spans="1:6" x14ac:dyDescent="0.2">
      <c r="A8" t="s">
        <v>26</v>
      </c>
      <c r="B8" s="5">
        <v>4575.03</v>
      </c>
      <c r="C8" s="6"/>
      <c r="D8" s="6"/>
    </row>
    <row r="9" spans="1:6" ht="4.9000000000000004" customHeight="1" x14ac:dyDescent="0.2">
      <c r="C9" s="6"/>
      <c r="D9" s="6"/>
    </row>
    <row r="10" spans="1:6" x14ac:dyDescent="0.2">
      <c r="A10" s="2" t="s">
        <v>4</v>
      </c>
      <c r="B10" s="9"/>
      <c r="C10" s="9">
        <f>SUM(B11:B14)</f>
        <v>27475.67</v>
      </c>
      <c r="D10" s="6"/>
    </row>
    <row r="11" spans="1:6" x14ac:dyDescent="0.2">
      <c r="A11" t="s">
        <v>75</v>
      </c>
      <c r="B11" s="4">
        <v>8000</v>
      </c>
      <c r="C11" s="6"/>
      <c r="D11" s="6"/>
    </row>
    <row r="12" spans="1:6" ht="9.6" customHeight="1" x14ac:dyDescent="0.2">
      <c r="A12" t="s">
        <v>90</v>
      </c>
      <c r="B12" s="4">
        <v>175</v>
      </c>
      <c r="C12" s="6"/>
      <c r="D12" s="6"/>
    </row>
    <row r="13" spans="1:6" ht="9.6" customHeight="1" x14ac:dyDescent="0.2">
      <c r="A13" t="s">
        <v>87</v>
      </c>
      <c r="B13" s="4">
        <v>19300.669999999998</v>
      </c>
      <c r="C13" s="6"/>
      <c r="D13" s="6"/>
    </row>
    <row r="14" spans="1:6" ht="9.6" customHeight="1" x14ac:dyDescent="0.2">
      <c r="C14" s="6"/>
      <c r="D14" s="6"/>
    </row>
    <row r="15" spans="1:6" ht="9.6" customHeight="1" x14ac:dyDescent="0.2">
      <c r="C15" s="6"/>
      <c r="D15" s="6"/>
    </row>
    <row r="16" spans="1:6" x14ac:dyDescent="0.2">
      <c r="A16" s="2" t="s">
        <v>22</v>
      </c>
      <c r="B16" s="5"/>
      <c r="C16" s="9">
        <f>SUM(B17:B21)</f>
        <v>34942.28</v>
      </c>
      <c r="D16" s="6"/>
    </row>
    <row r="17" spans="1:4" x14ac:dyDescent="0.2">
      <c r="A17" t="s">
        <v>27</v>
      </c>
      <c r="B17" s="4">
        <v>8300.4500000000007</v>
      </c>
      <c r="C17" s="6"/>
      <c r="D17" s="6"/>
    </row>
    <row r="18" spans="1:4" x14ac:dyDescent="0.2">
      <c r="A18" t="s">
        <v>84</v>
      </c>
      <c r="B18" s="4">
        <v>1691.58</v>
      </c>
      <c r="C18" s="6"/>
      <c r="D18" s="6"/>
    </row>
    <row r="19" spans="1:4" s="20" customFormat="1" x14ac:dyDescent="0.2">
      <c r="A19" s="20" t="s">
        <v>79</v>
      </c>
      <c r="B19" s="22">
        <v>3360</v>
      </c>
      <c r="C19" s="21"/>
      <c r="D19" s="21"/>
    </row>
    <row r="20" spans="1:4" x14ac:dyDescent="0.2">
      <c r="A20" t="s">
        <v>28</v>
      </c>
      <c r="B20" s="4">
        <v>1966.25</v>
      </c>
      <c r="C20" s="6"/>
      <c r="D20" s="6"/>
    </row>
    <row r="21" spans="1:4" x14ac:dyDescent="0.2">
      <c r="A21" t="s">
        <v>29</v>
      </c>
      <c r="B21" s="5">
        <v>19624</v>
      </c>
      <c r="C21" s="6"/>
      <c r="D21" s="6"/>
    </row>
    <row r="22" spans="1:4" ht="4.9000000000000004" customHeight="1" x14ac:dyDescent="0.2">
      <c r="C22" s="6"/>
      <c r="D22" s="6"/>
    </row>
    <row r="23" spans="1:4" ht="4.9000000000000004" customHeight="1" x14ac:dyDescent="0.2">
      <c r="C23" s="6"/>
      <c r="D23" s="6"/>
    </row>
    <row r="24" spans="1:4" x14ac:dyDescent="0.2">
      <c r="A24" s="2" t="s">
        <v>2</v>
      </c>
      <c r="B24" s="9"/>
      <c r="C24" s="9">
        <f>SUM(B25:B27)</f>
        <v>8462</v>
      </c>
      <c r="D24" s="6"/>
    </row>
    <row r="25" spans="1:4" x14ac:dyDescent="0.2">
      <c r="A25" t="s">
        <v>30</v>
      </c>
      <c r="B25" s="4">
        <v>2856</v>
      </c>
      <c r="C25" s="6"/>
      <c r="D25" s="6"/>
    </row>
    <row r="26" spans="1:4" x14ac:dyDescent="0.2">
      <c r="A26" t="s">
        <v>74</v>
      </c>
      <c r="B26" s="4">
        <v>2400</v>
      </c>
      <c r="C26" s="6"/>
      <c r="D26" s="6"/>
    </row>
    <row r="27" spans="1:4" x14ac:dyDescent="0.2">
      <c r="A27" t="s">
        <v>31</v>
      </c>
      <c r="B27" s="5">
        <v>3206</v>
      </c>
      <c r="C27" s="6"/>
      <c r="D27" s="6"/>
    </row>
    <row r="28" spans="1:4" ht="4.9000000000000004" customHeight="1" x14ac:dyDescent="0.2">
      <c r="C28" s="6"/>
      <c r="D28" s="6"/>
    </row>
    <row r="29" spans="1:4" x14ac:dyDescent="0.2">
      <c r="A29" s="2" t="s">
        <v>32</v>
      </c>
      <c r="B29" s="5">
        <v>3.31</v>
      </c>
      <c r="C29" s="9">
        <v>3.31</v>
      </c>
      <c r="D29" s="6"/>
    </row>
    <row r="30" spans="1:4" ht="3.75" customHeight="1" x14ac:dyDescent="0.2">
      <c r="C30" s="6"/>
      <c r="D30" s="6"/>
    </row>
    <row r="31" spans="1:4" x14ac:dyDescent="0.2">
      <c r="A31" s="2" t="s">
        <v>23</v>
      </c>
      <c r="B31" s="5">
        <v>1745</v>
      </c>
      <c r="C31" s="9">
        <v>1745</v>
      </c>
      <c r="D31" s="6"/>
    </row>
    <row r="32" spans="1:4" ht="4.9000000000000004" customHeight="1" x14ac:dyDescent="0.2">
      <c r="C32" s="6"/>
      <c r="D32" s="6"/>
    </row>
    <row r="33" spans="1:5" x14ac:dyDescent="0.2">
      <c r="A33" s="2" t="s">
        <v>37</v>
      </c>
      <c r="B33" s="5">
        <v>17350</v>
      </c>
      <c r="C33" s="5">
        <v>17350</v>
      </c>
      <c r="D33" s="6"/>
    </row>
    <row r="34" spans="1:5" ht="4.9000000000000004" customHeight="1" x14ac:dyDescent="0.2">
      <c r="A34" s="1"/>
      <c r="B34" s="6"/>
      <c r="C34" s="6"/>
      <c r="D34" s="6"/>
    </row>
    <row r="35" spans="1:5" x14ac:dyDescent="0.2">
      <c r="A35" s="2" t="s">
        <v>3</v>
      </c>
      <c r="B35" s="9"/>
      <c r="C35" s="9">
        <f>SUM(B36:B39)</f>
        <v>1049.5</v>
      </c>
      <c r="D35" s="6"/>
    </row>
    <row r="36" spans="1:5" x14ac:dyDescent="0.2">
      <c r="A36" t="s">
        <v>92</v>
      </c>
      <c r="B36" s="4">
        <v>-78</v>
      </c>
      <c r="C36" s="6"/>
      <c r="D36" s="6"/>
    </row>
    <row r="37" spans="1:5" x14ac:dyDescent="0.2">
      <c r="A37" t="s">
        <v>33</v>
      </c>
      <c r="B37" s="4">
        <v>245</v>
      </c>
      <c r="C37" s="6"/>
      <c r="D37" s="6"/>
    </row>
    <row r="38" spans="1:5" x14ac:dyDescent="0.2">
      <c r="A38" t="s">
        <v>85</v>
      </c>
      <c r="B38" s="4">
        <v>797.5</v>
      </c>
      <c r="C38" s="6"/>
      <c r="D38" s="6"/>
    </row>
    <row r="39" spans="1:5" ht="10.9" customHeight="1" x14ac:dyDescent="0.2">
      <c r="A39" t="s">
        <v>34</v>
      </c>
      <c r="B39" s="5">
        <v>85</v>
      </c>
      <c r="C39" s="6"/>
      <c r="D39" s="6"/>
    </row>
    <row r="40" spans="1:5" ht="6" customHeight="1" x14ac:dyDescent="0.2">
      <c r="A40" s="1"/>
      <c r="B40" s="6"/>
      <c r="C40" s="6"/>
      <c r="D40" s="6"/>
    </row>
    <row r="41" spans="1:5" ht="6" customHeight="1" x14ac:dyDescent="0.2">
      <c r="C41" s="6"/>
      <c r="D41" s="6"/>
    </row>
    <row r="42" spans="1:5" x14ac:dyDescent="0.2">
      <c r="A42" s="2" t="s">
        <v>4</v>
      </c>
      <c r="B42" s="9"/>
      <c r="C42" s="9">
        <f>SUM(B43:B45)</f>
        <v>24206.559999999998</v>
      </c>
      <c r="D42" s="6"/>
    </row>
    <row r="43" spans="1:5" x14ac:dyDescent="0.2">
      <c r="A43" t="s">
        <v>35</v>
      </c>
      <c r="B43" s="4">
        <v>16949.099999999999</v>
      </c>
      <c r="C43" s="4"/>
      <c r="D43" s="4"/>
    </row>
    <row r="44" spans="1:5" x14ac:dyDescent="0.2">
      <c r="A44" s="1" t="s">
        <v>86</v>
      </c>
      <c r="B44" s="4">
        <v>2199.96</v>
      </c>
      <c r="C44" s="4"/>
      <c r="D44" s="4"/>
    </row>
    <row r="45" spans="1:5" x14ac:dyDescent="0.2">
      <c r="A45" t="s">
        <v>36</v>
      </c>
      <c r="B45" s="4">
        <v>5057.5</v>
      </c>
      <c r="C45" s="4"/>
      <c r="D45" s="4"/>
    </row>
    <row r="46" spans="1:5" ht="6" customHeight="1" x14ac:dyDescent="0.2">
      <c r="C46" s="6"/>
      <c r="D46" s="6"/>
    </row>
    <row r="47" spans="1:5" x14ac:dyDescent="0.2">
      <c r="A47" s="2" t="s">
        <v>5</v>
      </c>
      <c r="B47" s="23">
        <v>12230.01</v>
      </c>
      <c r="C47" s="9">
        <v>12230.01</v>
      </c>
      <c r="D47" s="6"/>
    </row>
    <row r="48" spans="1:5" s="15" customFormat="1" ht="12.75" thickBot="1" x14ac:dyDescent="0.25">
      <c r="A48" s="11" t="s">
        <v>38</v>
      </c>
      <c r="B48" s="12"/>
      <c r="C48" s="13">
        <f>SUM(C3:C47)</f>
        <v>356885.83999999997</v>
      </c>
      <c r="D48" s="14"/>
      <c r="E48" s="16"/>
    </row>
    <row r="49" spans="1:5" s="15" customFormat="1" ht="12.75" thickTop="1" x14ac:dyDescent="0.2">
      <c r="A49" s="17"/>
      <c r="B49" s="16"/>
      <c r="C49" s="14"/>
      <c r="D49" s="27"/>
      <c r="E49" s="16"/>
    </row>
    <row r="50" spans="1:5" s="15" customFormat="1" ht="12" x14ac:dyDescent="0.2">
      <c r="A50" s="17"/>
      <c r="B50" s="16"/>
      <c r="C50" s="14"/>
      <c r="D50" s="27"/>
      <c r="E50" s="16"/>
    </row>
    <row r="51" spans="1:5" s="15" customFormat="1" ht="12" x14ac:dyDescent="0.2">
      <c r="A51" s="17"/>
      <c r="B51" s="16"/>
      <c r="C51" s="14"/>
      <c r="D51" s="27"/>
      <c r="E51" s="16"/>
    </row>
    <row r="52" spans="1:5" s="15" customFormat="1" ht="12.75" thickBot="1" x14ac:dyDescent="0.25">
      <c r="A52" s="11" t="s">
        <v>73</v>
      </c>
      <c r="B52" s="16"/>
      <c r="C52" s="14" t="s">
        <v>73</v>
      </c>
      <c r="D52" s="27"/>
    </row>
    <row r="53" spans="1:5" ht="6" customHeight="1" thickTop="1" x14ac:dyDescent="0.2">
      <c r="C53" s="6"/>
      <c r="D53" s="26"/>
    </row>
    <row r="54" spans="1:5" x14ac:dyDescent="0.2">
      <c r="A54" s="2" t="s">
        <v>6</v>
      </c>
      <c r="B54" s="9"/>
      <c r="C54" s="9">
        <f>SUM(B55:B59)</f>
        <v>-151887.77000000002</v>
      </c>
      <c r="D54" s="26"/>
    </row>
    <row r="55" spans="1:5" x14ac:dyDescent="0.2">
      <c r="A55" t="s">
        <v>39</v>
      </c>
      <c r="B55" s="4">
        <v>-25816.48</v>
      </c>
      <c r="C55" s="6"/>
      <c r="D55" s="26"/>
    </row>
    <row r="56" spans="1:5" x14ac:dyDescent="0.2">
      <c r="A56" t="s">
        <v>93</v>
      </c>
      <c r="B56" s="4">
        <v>-3360</v>
      </c>
      <c r="C56" s="6"/>
      <c r="D56" s="26"/>
    </row>
    <row r="57" spans="1:5" x14ac:dyDescent="0.2">
      <c r="A57" t="s">
        <v>7</v>
      </c>
      <c r="B57" s="4">
        <v>-51551.79</v>
      </c>
      <c r="C57" s="6"/>
      <c r="D57" s="26"/>
    </row>
    <row r="58" spans="1:5" x14ac:dyDescent="0.2">
      <c r="A58" t="s">
        <v>80</v>
      </c>
      <c r="B58" s="4">
        <v>-51535.5</v>
      </c>
      <c r="C58" s="6"/>
      <c r="D58" s="26"/>
    </row>
    <row r="59" spans="1:5" x14ac:dyDescent="0.2">
      <c r="A59" t="s">
        <v>8</v>
      </c>
      <c r="B59" s="5">
        <v>-19624</v>
      </c>
      <c r="C59" s="6"/>
      <c r="D59" s="26"/>
    </row>
    <row r="60" spans="1:5" ht="6" customHeight="1" x14ac:dyDescent="0.2">
      <c r="C60" s="6"/>
      <c r="D60" s="26"/>
    </row>
    <row r="61" spans="1:5" s="1" customFormat="1" x14ac:dyDescent="0.2">
      <c r="A61" s="2" t="s">
        <v>9</v>
      </c>
      <c r="B61" s="9"/>
      <c r="C61" s="9">
        <f>SUM(B62:B69)</f>
        <v>-9619.25</v>
      </c>
      <c r="D61" s="26"/>
    </row>
    <row r="62" spans="1:5" x14ac:dyDescent="0.2">
      <c r="A62" t="s">
        <v>41</v>
      </c>
      <c r="B62" s="4">
        <v>-3850.89</v>
      </c>
      <c r="C62" s="6"/>
      <c r="D62" s="26"/>
    </row>
    <row r="63" spans="1:5" x14ac:dyDescent="0.2">
      <c r="A63" t="s">
        <v>40</v>
      </c>
      <c r="B63" s="4">
        <v>-79.34</v>
      </c>
      <c r="C63" s="6"/>
      <c r="D63" s="26"/>
    </row>
    <row r="64" spans="1:5" x14ac:dyDescent="0.2">
      <c r="A64" t="s">
        <v>81</v>
      </c>
      <c r="B64" s="4">
        <v>-1132.5899999999999</v>
      </c>
      <c r="C64" s="6"/>
      <c r="D64" s="26"/>
    </row>
    <row r="65" spans="1:6" x14ac:dyDescent="0.2">
      <c r="A65" t="s">
        <v>42</v>
      </c>
      <c r="B65" s="4">
        <v>-18.36</v>
      </c>
      <c r="C65" s="6"/>
      <c r="D65" s="26"/>
    </row>
    <row r="66" spans="1:6" x14ac:dyDescent="0.2">
      <c r="A66" t="s">
        <v>43</v>
      </c>
      <c r="B66" s="4">
        <v>-238.8</v>
      </c>
      <c r="C66" s="6"/>
      <c r="D66" s="26"/>
    </row>
    <row r="67" spans="1:6" x14ac:dyDescent="0.2">
      <c r="A67" t="s">
        <v>44</v>
      </c>
      <c r="B67" s="4">
        <v>-517.38</v>
      </c>
      <c r="C67" s="6"/>
      <c r="D67" s="26"/>
    </row>
    <row r="68" spans="1:6" x14ac:dyDescent="0.2">
      <c r="A68" t="s">
        <v>45</v>
      </c>
      <c r="B68" s="4">
        <v>-1682.96</v>
      </c>
      <c r="C68" s="6"/>
      <c r="D68" s="26"/>
    </row>
    <row r="69" spans="1:6" x14ac:dyDescent="0.2">
      <c r="A69" t="s">
        <v>46</v>
      </c>
      <c r="B69" s="5">
        <v>-2098.9299999999998</v>
      </c>
      <c r="C69" s="6"/>
      <c r="D69" s="26"/>
    </row>
    <row r="70" spans="1:6" s="1" customFormat="1" x14ac:dyDescent="0.2">
      <c r="A70" s="2" t="s">
        <v>10</v>
      </c>
      <c r="B70" s="9"/>
      <c r="C70" s="9">
        <f>SUM(B71:B81)</f>
        <v>-66741.490000000005</v>
      </c>
      <c r="D70" s="26"/>
      <c r="F70" s="6"/>
    </row>
    <row r="71" spans="1:6" x14ac:dyDescent="0.2">
      <c r="A71" t="s">
        <v>52</v>
      </c>
      <c r="B71" s="4">
        <v>-24710.95</v>
      </c>
      <c r="C71" s="4"/>
      <c r="D71" s="30"/>
    </row>
    <row r="72" spans="1:6" x14ac:dyDescent="0.2">
      <c r="A72" t="s">
        <v>94</v>
      </c>
      <c r="B72" s="4">
        <v>-9063.32</v>
      </c>
      <c r="C72" s="4"/>
      <c r="D72" s="30"/>
    </row>
    <row r="73" spans="1:6" x14ac:dyDescent="0.2">
      <c r="A73" t="s">
        <v>54</v>
      </c>
      <c r="B73" s="4">
        <v>-2245.96</v>
      </c>
      <c r="C73" s="4"/>
      <c r="D73" s="30"/>
    </row>
    <row r="74" spans="1:6" x14ac:dyDescent="0.2">
      <c r="A74" t="s">
        <v>82</v>
      </c>
      <c r="B74" s="4">
        <v>-1305.51</v>
      </c>
      <c r="C74" s="4"/>
      <c r="D74" s="30"/>
    </row>
    <row r="75" spans="1:6" x14ac:dyDescent="0.2">
      <c r="A75" t="s">
        <v>47</v>
      </c>
      <c r="B75" s="4">
        <v>-6744.23</v>
      </c>
      <c r="C75" s="4"/>
      <c r="D75" s="30"/>
    </row>
    <row r="76" spans="1:6" x14ac:dyDescent="0.2">
      <c r="A76" t="s">
        <v>48</v>
      </c>
      <c r="B76" s="4">
        <v>-1532</v>
      </c>
      <c r="C76" s="4"/>
      <c r="D76" s="30"/>
    </row>
    <row r="77" spans="1:6" x14ac:dyDescent="0.2">
      <c r="A77" t="s">
        <v>49</v>
      </c>
      <c r="B77" s="4">
        <v>-1757.87</v>
      </c>
      <c r="C77" s="4"/>
      <c r="D77" s="30"/>
    </row>
    <row r="78" spans="1:6" x14ac:dyDescent="0.2">
      <c r="A78" t="s">
        <v>88</v>
      </c>
      <c r="B78" s="4">
        <v>-1413.84</v>
      </c>
      <c r="C78" s="4"/>
      <c r="D78" s="30"/>
    </row>
    <row r="79" spans="1:6" x14ac:dyDescent="0.2">
      <c r="A79" t="s">
        <v>50</v>
      </c>
      <c r="B79" s="4">
        <v>-1443.56</v>
      </c>
      <c r="C79" s="4"/>
      <c r="D79" s="30"/>
    </row>
    <row r="80" spans="1:6" x14ac:dyDescent="0.2">
      <c r="A80" t="s">
        <v>51</v>
      </c>
      <c r="B80" s="4">
        <v>-16085.87</v>
      </c>
      <c r="C80" s="4"/>
      <c r="D80" s="30"/>
    </row>
    <row r="81" spans="1:4" ht="10.7" customHeight="1" x14ac:dyDescent="0.2">
      <c r="A81" t="s">
        <v>53</v>
      </c>
      <c r="B81" s="5">
        <v>-438.38</v>
      </c>
      <c r="C81" s="4"/>
      <c r="D81" s="30"/>
    </row>
    <row r="82" spans="1:4" ht="6" customHeight="1" x14ac:dyDescent="0.2">
      <c r="C82" s="6"/>
      <c r="D82" s="26"/>
    </row>
    <row r="83" spans="1:4" s="1" customFormat="1" x14ac:dyDescent="0.2">
      <c r="A83" s="2" t="s">
        <v>11</v>
      </c>
      <c r="B83" s="9"/>
      <c r="C83" s="9">
        <f>SUM(B84:B88)</f>
        <v>-9795.94</v>
      </c>
      <c r="D83" s="26"/>
    </row>
    <row r="84" spans="1:4" x14ac:dyDescent="0.2">
      <c r="A84" t="s">
        <v>56</v>
      </c>
      <c r="B84" s="4">
        <v>-5188.93</v>
      </c>
      <c r="C84" s="6"/>
      <c r="D84" s="26"/>
    </row>
    <row r="85" spans="1:4" x14ac:dyDescent="0.2">
      <c r="A85" t="s">
        <v>95</v>
      </c>
      <c r="B85" s="4">
        <v>-653.79</v>
      </c>
      <c r="C85" s="6"/>
      <c r="D85" s="26"/>
    </row>
    <row r="86" spans="1:4" x14ac:dyDescent="0.2">
      <c r="A86" t="s">
        <v>55</v>
      </c>
      <c r="B86" s="4">
        <v>-3365.35</v>
      </c>
      <c r="C86" s="4"/>
      <c r="D86" s="30"/>
    </row>
    <row r="87" spans="1:4" x14ac:dyDescent="0.2">
      <c r="A87" t="s">
        <v>76</v>
      </c>
      <c r="B87" s="4">
        <v>-587.87</v>
      </c>
      <c r="C87" s="4"/>
      <c r="D87" s="30"/>
    </row>
    <row r="88" spans="1:4" ht="3.75" customHeight="1" x14ac:dyDescent="0.2">
      <c r="C88" s="6"/>
      <c r="D88" s="26"/>
    </row>
    <row r="89" spans="1:4" x14ac:dyDescent="0.2">
      <c r="A89" s="2" t="s">
        <v>12</v>
      </c>
      <c r="B89" s="23">
        <v>-5880.42</v>
      </c>
      <c r="C89" s="9">
        <v>-5880.42</v>
      </c>
      <c r="D89" s="26"/>
    </row>
    <row r="90" spans="1:4" ht="6" customHeight="1" x14ac:dyDescent="0.2">
      <c r="C90" s="6"/>
      <c r="D90" s="26"/>
    </row>
    <row r="91" spans="1:4" x14ac:dyDescent="0.2">
      <c r="A91" s="2" t="s">
        <v>13</v>
      </c>
      <c r="B91" s="9"/>
      <c r="C91" s="9">
        <f>SUM(B92:B94)</f>
        <v>-1455.04</v>
      </c>
      <c r="D91" s="26"/>
    </row>
    <row r="92" spans="1:4" x14ac:dyDescent="0.2">
      <c r="A92" t="s">
        <v>57</v>
      </c>
      <c r="B92" s="4">
        <v>-884.1</v>
      </c>
      <c r="C92" s="6"/>
      <c r="D92" s="26"/>
    </row>
    <row r="93" spans="1:4" x14ac:dyDescent="0.2">
      <c r="A93" t="s">
        <v>77</v>
      </c>
      <c r="B93" s="4">
        <v>881.8</v>
      </c>
      <c r="C93" s="4"/>
      <c r="D93" s="30"/>
    </row>
    <row r="94" spans="1:4" x14ac:dyDescent="0.2">
      <c r="A94" t="s">
        <v>58</v>
      </c>
      <c r="B94" s="5">
        <v>-1452.74</v>
      </c>
      <c r="C94" s="6"/>
      <c r="D94" s="26"/>
    </row>
    <row r="95" spans="1:4" ht="4.9000000000000004" customHeight="1" x14ac:dyDescent="0.2">
      <c r="C95" s="6"/>
      <c r="D95" s="26"/>
    </row>
    <row r="96" spans="1:4" x14ac:dyDescent="0.2">
      <c r="A96" s="2" t="s">
        <v>20</v>
      </c>
      <c r="B96" s="23">
        <v>-3698.52</v>
      </c>
      <c r="C96" s="9">
        <v>-3698.52</v>
      </c>
      <c r="D96" s="26"/>
    </row>
    <row r="97" spans="1:4" ht="6" customHeight="1" x14ac:dyDescent="0.2">
      <c r="C97" s="6"/>
      <c r="D97" s="26"/>
    </row>
    <row r="98" spans="1:4" x14ac:dyDescent="0.2">
      <c r="A98" s="2" t="s">
        <v>14</v>
      </c>
      <c r="B98" s="9"/>
      <c r="C98" s="9">
        <f>SUM(B99:B101)</f>
        <v>-721.88000000000011</v>
      </c>
      <c r="D98" s="26"/>
    </row>
    <row r="99" spans="1:4" x14ac:dyDescent="0.2">
      <c r="A99" s="1" t="s">
        <v>83</v>
      </c>
      <c r="B99" s="4">
        <v>-105.49</v>
      </c>
      <c r="C99" s="4"/>
      <c r="D99" s="30"/>
    </row>
    <row r="100" spans="1:4" x14ac:dyDescent="0.2">
      <c r="A100" t="s">
        <v>59</v>
      </c>
      <c r="B100" s="4">
        <v>-300.73</v>
      </c>
      <c r="C100" s="4"/>
      <c r="D100" s="30"/>
    </row>
    <row r="101" spans="1:4" x14ac:dyDescent="0.2">
      <c r="A101" t="s">
        <v>60</v>
      </c>
      <c r="B101" s="5">
        <v>-315.66000000000003</v>
      </c>
      <c r="C101" s="4"/>
      <c r="D101" s="30"/>
    </row>
    <row r="102" spans="1:4" x14ac:dyDescent="0.2">
      <c r="A102" s="2" t="s">
        <v>15</v>
      </c>
      <c r="B102" s="9"/>
      <c r="C102" s="9">
        <f>SUM(B103:B104)</f>
        <v>-1825</v>
      </c>
      <c r="D102" s="26"/>
    </row>
    <row r="103" spans="1:4" x14ac:dyDescent="0.2">
      <c r="A103" t="s">
        <v>61</v>
      </c>
      <c r="B103" s="4">
        <v>-1600</v>
      </c>
      <c r="C103" s="4"/>
      <c r="D103" s="30"/>
    </row>
    <row r="104" spans="1:4" x14ac:dyDescent="0.2">
      <c r="A104" t="s">
        <v>62</v>
      </c>
      <c r="B104" s="4">
        <v>-225</v>
      </c>
      <c r="C104" s="4"/>
      <c r="D104" s="30"/>
    </row>
    <row r="105" spans="1:4" x14ac:dyDescent="0.2">
      <c r="C105" s="4"/>
      <c r="D105" s="30"/>
    </row>
    <row r="106" spans="1:4" s="29" customFormat="1" x14ac:dyDescent="0.2">
      <c r="A106" s="28" t="s">
        <v>96</v>
      </c>
      <c r="B106" s="23">
        <v>-6195.99</v>
      </c>
      <c r="C106" s="9">
        <v>-6195.99</v>
      </c>
      <c r="D106" s="31"/>
    </row>
    <row r="107" spans="1:4" ht="6" customHeight="1" x14ac:dyDescent="0.2">
      <c r="C107" s="6"/>
      <c r="D107" s="26"/>
    </row>
    <row r="108" spans="1:4" x14ac:dyDescent="0.2">
      <c r="A108" s="2" t="s">
        <v>16</v>
      </c>
      <c r="B108" s="23">
        <v>-5115.8999999999996</v>
      </c>
      <c r="C108" s="9">
        <v>-5115.8999999999996</v>
      </c>
      <c r="D108" s="26"/>
    </row>
    <row r="109" spans="1:4" ht="6" customHeight="1" x14ac:dyDescent="0.2">
      <c r="C109" s="4"/>
      <c r="D109" s="30"/>
    </row>
    <row r="110" spans="1:4" x14ac:dyDescent="0.2">
      <c r="A110" s="2" t="s">
        <v>63</v>
      </c>
      <c r="B110" s="23">
        <v>-4791.5</v>
      </c>
      <c r="C110" s="9">
        <v>-4791.5</v>
      </c>
      <c r="D110" s="26"/>
    </row>
    <row r="111" spans="1:4" ht="6" customHeight="1" x14ac:dyDescent="0.2">
      <c r="C111" s="4"/>
      <c r="D111" s="30"/>
    </row>
    <row r="112" spans="1:4" x14ac:dyDescent="0.2">
      <c r="A112" s="2" t="s">
        <v>17</v>
      </c>
      <c r="B112" s="9"/>
      <c r="C112" s="9">
        <f>SUM(B113:B118)</f>
        <v>-13258.44</v>
      </c>
      <c r="D112" s="26"/>
    </row>
    <row r="113" spans="1:4" x14ac:dyDescent="0.2">
      <c r="A113" t="s">
        <v>64</v>
      </c>
      <c r="B113" s="4">
        <v>-404.02</v>
      </c>
      <c r="C113" s="4"/>
      <c r="D113" s="30"/>
    </row>
    <row r="114" spans="1:4" x14ac:dyDescent="0.2">
      <c r="A114" t="s">
        <v>65</v>
      </c>
      <c r="B114" s="4">
        <v>-8297.81</v>
      </c>
      <c r="C114" s="4"/>
      <c r="D114" s="30"/>
    </row>
    <row r="115" spans="1:4" x14ac:dyDescent="0.2">
      <c r="A115" t="s">
        <v>66</v>
      </c>
      <c r="B115" s="4">
        <v>-3412.8</v>
      </c>
      <c r="C115" s="4"/>
      <c r="D115" s="30"/>
    </row>
    <row r="116" spans="1:4" x14ac:dyDescent="0.2">
      <c r="A116" t="s">
        <v>67</v>
      </c>
      <c r="B116" s="4">
        <v>-727.21</v>
      </c>
      <c r="C116" s="4"/>
      <c r="D116" s="30"/>
    </row>
    <row r="117" spans="1:4" x14ac:dyDescent="0.2">
      <c r="A117" t="s">
        <v>68</v>
      </c>
      <c r="B117" s="4">
        <v>-416.6</v>
      </c>
      <c r="C117" s="4"/>
      <c r="D117" s="30"/>
    </row>
    <row r="118" spans="1:4" ht="6" customHeight="1" x14ac:dyDescent="0.2">
      <c r="C118" s="4"/>
      <c r="D118" s="30"/>
    </row>
    <row r="119" spans="1:4" x14ac:dyDescent="0.2">
      <c r="A119" s="2" t="s">
        <v>78</v>
      </c>
      <c r="B119" s="23">
        <v>-2450.38</v>
      </c>
      <c r="C119" s="9">
        <v>-2450.38</v>
      </c>
      <c r="D119" s="26"/>
    </row>
    <row r="120" spans="1:4" ht="6" customHeight="1" x14ac:dyDescent="0.2">
      <c r="C120" s="4"/>
      <c r="D120" s="30"/>
    </row>
    <row r="121" spans="1:4" x14ac:dyDescent="0.2">
      <c r="A121" s="2" t="s">
        <v>18</v>
      </c>
      <c r="B121" s="9">
        <v>-5332.24</v>
      </c>
      <c r="C121" s="9">
        <v>-5332.24</v>
      </c>
      <c r="D121" s="26"/>
    </row>
    <row r="122" spans="1:4" x14ac:dyDescent="0.2">
      <c r="A122" s="1"/>
      <c r="B122" s="6"/>
      <c r="C122" s="6"/>
      <c r="D122" s="26"/>
    </row>
    <row r="123" spans="1:4" x14ac:dyDescent="0.2">
      <c r="A123" s="2" t="s">
        <v>19</v>
      </c>
      <c r="B123" s="9"/>
      <c r="C123" s="9">
        <f>SUM(B124:B126)</f>
        <v>-12034.470000000001</v>
      </c>
      <c r="D123" s="26"/>
    </row>
    <row r="124" spans="1:4" x14ac:dyDescent="0.2">
      <c r="A124" t="s">
        <v>69</v>
      </c>
      <c r="B124" s="4">
        <v>-8794.58</v>
      </c>
      <c r="C124" s="4"/>
      <c r="D124" s="30"/>
    </row>
    <row r="125" spans="1:4" x14ac:dyDescent="0.2">
      <c r="A125" t="s">
        <v>89</v>
      </c>
      <c r="B125" s="4">
        <v>-3031.96</v>
      </c>
      <c r="C125" s="4"/>
      <c r="D125" s="30"/>
    </row>
    <row r="126" spans="1:4" x14ac:dyDescent="0.2">
      <c r="A126" t="s">
        <v>70</v>
      </c>
      <c r="B126" s="5">
        <v>-207.93</v>
      </c>
      <c r="C126" s="4"/>
      <c r="D126" s="30"/>
    </row>
    <row r="127" spans="1:4" ht="6" customHeight="1" x14ac:dyDescent="0.2">
      <c r="A127" s="3"/>
      <c r="B127" s="5"/>
      <c r="C127" s="5"/>
      <c r="D127" s="30"/>
    </row>
    <row r="128" spans="1:4" ht="6" customHeight="1" x14ac:dyDescent="0.2">
      <c r="C128" s="4"/>
      <c r="D128" s="30"/>
    </row>
    <row r="129" spans="1:4" ht="12.75" thickBot="1" x14ac:dyDescent="0.25">
      <c r="A129" s="11" t="s">
        <v>97</v>
      </c>
      <c r="B129" s="13"/>
      <c r="C129" s="13">
        <f>SUM(C54:C127)</f>
        <v>-300804.23</v>
      </c>
      <c r="D129" s="27"/>
    </row>
    <row r="130" spans="1:4" ht="12.75" thickTop="1" x14ac:dyDescent="0.2">
      <c r="A130" s="17" t="s">
        <v>71</v>
      </c>
      <c r="B130" s="14">
        <v>356885.84</v>
      </c>
      <c r="C130" s="4"/>
      <c r="D130" s="30"/>
    </row>
    <row r="131" spans="1:4" ht="12" x14ac:dyDescent="0.2">
      <c r="A131" s="18" t="s">
        <v>72</v>
      </c>
      <c r="B131" s="19">
        <v>-300804.23</v>
      </c>
      <c r="C131" s="4"/>
      <c r="D131" s="30"/>
    </row>
    <row r="132" spans="1:4" ht="12.75" thickBot="1" x14ac:dyDescent="0.25">
      <c r="A132" s="11" t="s">
        <v>98</v>
      </c>
      <c r="B132" s="13">
        <f>SUM(B130:B131)</f>
        <v>56081.610000000044</v>
      </c>
      <c r="C132" s="4"/>
      <c r="D132" s="4"/>
    </row>
    <row r="133" spans="1:4" ht="12" thickTop="1" x14ac:dyDescent="0.2">
      <c r="C133" s="4"/>
      <c r="D133" s="4"/>
    </row>
    <row r="134" spans="1:4" x14ac:dyDescent="0.2">
      <c r="C134" s="4"/>
      <c r="D134" s="4"/>
    </row>
    <row r="135" spans="1:4" x14ac:dyDescent="0.2">
      <c r="C135" s="4"/>
      <c r="D135" s="4"/>
    </row>
    <row r="136" spans="1:4" x14ac:dyDescent="0.2">
      <c r="C136" s="4"/>
      <c r="D136" s="4"/>
    </row>
  </sheetData>
  <pageMargins left="0.51181102362204722" right="0.11811023622047245" top="0" bottom="0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E1"/>
    </sheetView>
  </sheetViews>
  <sheetFormatPr baseColWidth="10"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Rudolf Haas</cp:lastModifiedBy>
  <cp:lastPrinted>2025-06-05T15:08:49Z</cp:lastPrinted>
  <dcterms:created xsi:type="dcterms:W3CDTF">2016-05-07T04:24:12Z</dcterms:created>
  <dcterms:modified xsi:type="dcterms:W3CDTF">2025-06-06T12:10:15Z</dcterms:modified>
</cp:coreProperties>
</file>